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675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<sst xmlns="http://schemas.openxmlformats.org/spreadsheetml/2006/main" count="72" uniqueCount="59">
  <si>
    <t>RM'000</t>
  </si>
  <si>
    <t>Share in the results of associated companies</t>
  </si>
  <si>
    <t>-</t>
  </si>
  <si>
    <t>RIVERVIEW  RUBBER  ESTATES,  BERHAD  ( 820-V )</t>
  </si>
  <si>
    <t>( Incorporated In Malaysia )</t>
  </si>
  <si>
    <t>The figures have not been audited.</t>
  </si>
  <si>
    <t>C O N S O L I D A T E D   I N C O M E   S T A T E M E N T</t>
  </si>
  <si>
    <t>CURRENT</t>
  </si>
  <si>
    <t>YEAR</t>
  </si>
  <si>
    <t>CORRESPONDING</t>
  </si>
  <si>
    <t>TO DATE</t>
  </si>
  <si>
    <t>Exceptional items</t>
  </si>
  <si>
    <t>INDIVIDUAL QUARTER</t>
  </si>
  <si>
    <t>CUMULATIVE QUARTER</t>
  </si>
  <si>
    <t>PRECEDING YEAR</t>
  </si>
  <si>
    <t>Investment income</t>
  </si>
  <si>
    <t>extraordinary items</t>
  </si>
  <si>
    <t>minority interests</t>
  </si>
  <si>
    <t>Depreciation and amortisation</t>
  </si>
  <si>
    <t>Extraordinary items</t>
  </si>
  <si>
    <t>(i)  Basic (sen)</t>
  </si>
  <si>
    <t>(ii) Fully diluted (sen)</t>
  </si>
  <si>
    <t xml:space="preserve">    (based on 10,808,408 ordinary shares)</t>
  </si>
  <si>
    <t>Minority interests</t>
  </si>
  <si>
    <t>PERIOD</t>
  </si>
  <si>
    <t>Revenue</t>
  </si>
  <si>
    <t>Other income</t>
  </si>
  <si>
    <t>amortisation, exceptional items, income tax</t>
  </si>
  <si>
    <t>minority interests and extraordinary items</t>
  </si>
  <si>
    <t>Finance cost</t>
  </si>
  <si>
    <t>Profit before finance cost, depreciation and</t>
  </si>
  <si>
    <t>amortisation and exceptional items but before</t>
  </si>
  <si>
    <t>income tax, minority interests and extraordinary items</t>
  </si>
  <si>
    <t>Income tax</t>
  </si>
  <si>
    <t>of the Company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</si>
  <si>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</si>
  <si>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</si>
  <si>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</si>
  <si>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</si>
  <si>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</si>
  <si>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</si>
  <si>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</si>
  <si>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</si>
  <si>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</si>
  <si>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</si>
  <si>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</si>
  <si>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</si>
  <si>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</si>
  <si>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attributable to members of the Company</t>
  </si>
  <si>
    <t>Profit/(loss) after finance cost, depreciation and</t>
  </si>
  <si>
    <t>Profit/(loss) before taxation, minority interest and</t>
  </si>
  <si>
    <t>Profit/(loss)  after income tax before deducting</t>
  </si>
  <si>
    <t xml:space="preserve">Net profit/(loss) from ordinary activities </t>
  </si>
  <si>
    <t xml:space="preserve">Net profit/(loss) attributable to members </t>
  </si>
  <si>
    <t xml:space="preserve">Earnings/(loss) per share based on 2(m) above </t>
  </si>
  <si>
    <t>30-6-2002</t>
  </si>
  <si>
    <t>30-6-2001</t>
  </si>
  <si>
    <t>Quarterly report on consolidated results for the second quarter ended 30 June 2002.</t>
  </si>
  <si>
    <t>2ND QUARTER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</si>
</sst>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_);[Red]\(#,##0.0\)"/>
    <numFmt numFmtId="171" formatCode="_(* #,##0.0_);_(* \(#,##0.0\);_(* &quot;-&quot;_);_(@_)"/>
    <numFmt numFmtId="172" formatCode="_(* #,##0.00_);_(* \(#,##0.00\);_(* &quot;-&quot;_);_(@_)"/>
    <numFmt numFmtId="173" formatCode="0.00_);\(0.00\)"/>
    <numFmt numFmtId="174" formatCode="0.0_);\(0.0\)"/>
    <numFmt numFmtId="175" formatCode="0_);\(0\)"/>
  </numFmts>
  <fonts count="7">
    <font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0" fontId="3" fillId="0" borderId="0" xfId="0" applyFont="1" applyAlignment="1">
      <alignment/>
    </xf>
    <xf numFmtId="38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0" applyNumberFormat="1" applyFont="1" applyBorder="1" applyAlignment="1">
      <alignment/>
    </xf>
    <xf numFmtId="38" fontId="4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5" fontId="4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38" fontId="0" fillId="0" borderId="2" xfId="0" applyNumberFormat="1" applyFont="1" applyBorder="1" applyAlignment="1">
      <alignment horizontal="right"/>
    </xf>
    <xf numFmtId="38" fontId="0" fillId="0" borderId="2" xfId="0" applyNumberFormat="1" applyFont="1" applyBorder="1" applyAlignment="1">
      <alignment/>
    </xf>
    <xf numFmtId="38" fontId="0" fillId="0" borderId="0" xfId="0" applyNumberFormat="1" applyFont="1" applyBorder="1" applyAlignment="1">
      <alignment horizontal="right"/>
    </xf>
    <xf numFmtId="41" fontId="0" fillId="0" borderId="2" xfId="0" applyNumberFormat="1" applyFont="1" applyBorder="1" applyAlignment="1">
      <alignment horizontal="right"/>
    </xf>
    <xf numFmtId="38" fontId="0" fillId="0" borderId="3" xfId="0" applyNumberFormat="1" applyFont="1" applyBorder="1" applyAlignment="1">
      <alignment/>
    </xf>
    <xf numFmtId="38" fontId="0" fillId="0" borderId="4" xfId="0" applyNumberFormat="1" applyFont="1" applyBorder="1" applyAlignment="1">
      <alignment horizontal="right"/>
    </xf>
    <xf numFmtId="38" fontId="0" fillId="0" borderId="4" xfId="0" applyNumberFormat="1" applyFont="1" applyBorder="1" applyAlignment="1">
      <alignment/>
    </xf>
    <xf numFmtId="41" fontId="0" fillId="0" borderId="4" xfId="0" applyNumberFormat="1" applyFont="1" applyBorder="1" applyAlignment="1">
      <alignment/>
    </xf>
    <xf numFmtId="41" fontId="0" fillId="0" borderId="1" xfId="0" applyNumberFormat="1" applyFont="1" applyBorder="1" applyAlignment="1">
      <alignment horizontal="right"/>
    </xf>
    <xf numFmtId="41" fontId="0" fillId="0" borderId="1" xfId="0" applyNumberFormat="1" applyFont="1" applyBorder="1" applyAlignment="1">
      <alignment/>
    </xf>
    <xf numFmtId="40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right"/>
    </xf>
    <xf numFmtId="38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38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75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41" fontId="5" fillId="0" borderId="5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workbookViewId="0" topLeftCell="A49">
      <selection activeCell="D58" sqref="D58"/>
    </sheetView>
  </sheetViews>
  <sheetFormatPr defaultColWidth="9.33203125" defaultRowHeight="12.75"/>
  <cols>
    <col min="1" max="1" width="2.16015625" style="2" customWidth="1"/>
    <col min="2" max="2" width="3.16015625" style="2" customWidth="1"/>
    <col min="3" max="3" width="41.16015625" style="2" customWidth="1"/>
    <col min="4" max="4" width="15.83203125" style="2" customWidth="1"/>
    <col min="5" max="5" width="3.83203125" style="2" customWidth="1"/>
    <col min="6" max="6" width="15.83203125" style="2" customWidth="1"/>
    <col min="7" max="7" width="5.33203125" style="2" customWidth="1"/>
    <col min="8" max="8" width="15.83203125" style="2" customWidth="1"/>
    <col min="9" max="9" width="3.83203125" style="2" customWidth="1"/>
    <col min="10" max="10" width="15.83203125" style="2" customWidth="1"/>
    <col min="11" max="11" width="2.83203125" style="2" customWidth="1"/>
    <col min="12" max="16384" width="9.33203125" style="2" customWidth="1"/>
  </cols>
  <sheetData>
    <row r="1" spans="1:11" s="1" customFormat="1" ht="21" customHeight="1">
      <c r="A1" s="29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2.7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3"/>
      <c r="B3" s="3"/>
      <c r="C3" s="3"/>
      <c r="D3" s="4"/>
      <c r="E3" s="4"/>
      <c r="F3" s="4"/>
      <c r="G3" s="4"/>
      <c r="H3" s="3"/>
      <c r="I3" s="3"/>
      <c r="J3" s="3"/>
      <c r="K3" s="3"/>
    </row>
    <row r="4" spans="1:11" s="5" customFormat="1" ht="15">
      <c r="A4" s="31" t="s">
        <v>57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s="5" customFormat="1" ht="15">
      <c r="A5" s="31" t="s">
        <v>5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3"/>
      <c r="B6" s="3"/>
      <c r="C6" s="3"/>
      <c r="D6" s="4"/>
      <c r="E6" s="4"/>
      <c r="F6" s="4"/>
      <c r="G6" s="4"/>
      <c r="H6" s="3"/>
      <c r="I6" s="3"/>
      <c r="J6" s="3"/>
      <c r="K6" s="3"/>
    </row>
    <row r="7" spans="1:11" s="1" customFormat="1" ht="21" customHeight="1">
      <c r="A7" s="29" t="s">
        <v>6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3:11" ht="12.75">
      <c r="C8" s="7"/>
      <c r="D8" s="8"/>
      <c r="E8" s="8"/>
      <c r="F8" s="8"/>
      <c r="G8" s="8"/>
      <c r="H8" s="7"/>
      <c r="I8" s="7"/>
      <c r="J8" s="7"/>
      <c r="K8" s="7"/>
    </row>
    <row r="9" spans="3:11" ht="12.75">
      <c r="C9" s="7"/>
      <c r="D9" s="32"/>
      <c r="E9" s="28" t="s">
        <v>12</v>
      </c>
      <c r="F9" s="28"/>
      <c r="G9" s="7"/>
      <c r="H9" s="32"/>
      <c r="I9" s="28" t="s">
        <v>13</v>
      </c>
      <c r="J9" s="28"/>
      <c r="K9" s="7"/>
    </row>
    <row r="10" spans="3:11" ht="12.75">
      <c r="C10" s="7"/>
      <c r="D10" s="33" t="s">
        <v>7</v>
      </c>
      <c r="E10" s="34"/>
      <c r="F10" s="33" t="s">
        <v>14</v>
      </c>
      <c r="G10" s="7"/>
      <c r="H10" s="33" t="s">
        <v>7</v>
      </c>
      <c r="I10" s="34"/>
      <c r="J10" s="33" t="s">
        <v>14</v>
      </c>
      <c r="K10" s="7"/>
    </row>
    <row r="11" spans="3:11" ht="12.75">
      <c r="C11" s="7"/>
      <c r="D11" s="33" t="s">
        <v>8</v>
      </c>
      <c r="E11"/>
      <c r="F11" s="33" t="s">
        <v>9</v>
      </c>
      <c r="G11" s="7"/>
      <c r="H11" s="33" t="s">
        <v>8</v>
      </c>
      <c r="I11"/>
      <c r="J11" s="33" t="s">
        <v>9</v>
      </c>
      <c r="K11" s="7"/>
    </row>
    <row r="12" spans="3:11" ht="12.75">
      <c r="C12" s="7"/>
      <c r="D12" s="9" t="s">
        <v>58</v>
      </c>
      <c r="E12" s="8"/>
      <c r="F12" s="9" t="str">
        <f>D12</f>
        <v>2ND QUARTER</v>
      </c>
      <c r="G12" s="7"/>
      <c r="H12" s="9" t="s">
        <v>10</v>
      </c>
      <c r="I12" s="10"/>
      <c r="J12" s="9" t="s">
        <v>24</v>
      </c>
      <c r="K12" s="7"/>
    </row>
    <row r="13" spans="3:11" ht="12.75">
      <c r="C13" s="7"/>
      <c r="D13" s="11" t="s">
        <v>55</v>
      </c>
      <c r="E13" s="10"/>
      <c r="F13" s="11" t="s">
        <v>56</v>
      </c>
      <c r="G13" s="10"/>
      <c r="H13" s="11" t="str">
        <f>D13</f>
        <v>30-6-2002</v>
      </c>
      <c r="I13" s="10"/>
      <c r="J13" s="11" t="str">
        <f>F13</f>
        <v>30-6-2001</v>
      </c>
      <c r="K13" s="7"/>
    </row>
    <row r="14" spans="3:11" s="12" customFormat="1" ht="12.75">
      <c r="C14" s="13"/>
      <c r="D14" s="9" t="s">
        <v>0</v>
      </c>
      <c r="E14" s="13"/>
      <c r="F14" s="9" t="s">
        <v>0</v>
      </c>
      <c r="G14" s="13"/>
      <c r="H14" s="9" t="s">
        <v>0</v>
      </c>
      <c r="I14" s="13"/>
      <c r="J14" s="9" t="s">
        <v>0</v>
      </c>
      <c r="K14" s="13"/>
    </row>
    <row r="15" spans="3:11" ht="12.75">
      <c r="C15" s="7"/>
      <c r="D15" s="6"/>
      <c r="E15" s="7"/>
      <c r="F15" s="6"/>
      <c r="G15" s="7"/>
      <c r="H15" s="6"/>
      <c r="I15" s="7"/>
      <c r="J15" s="6"/>
      <c r="K15" s="7"/>
    </row>
    <row r="16" spans="1:11" ht="12.75">
      <c r="A16" s="30"/>
      <c r="B16" s="36"/>
      <c r="C16" s="7"/>
      <c r="E16" s="7"/>
      <c r="G16" s="7"/>
      <c r="I16" s="7"/>
      <c r="K16" s="7"/>
    </row>
    <row r="17" spans="1:11" ht="13.5" thickBot="1">
      <c r="A17" s="30">
        <v>1</v>
      </c>
      <c r="B17" s="36" t="s">
        <v>35</v>
      </c>
      <c r="C17" s="7" t="s">
        <v>25</v>
      </c>
      <c r="D17" s="14">
        <v>1558</v>
      </c>
      <c r="E17" s="7"/>
      <c r="F17" s="14">
        <v>887</v>
      </c>
      <c r="G17" s="7"/>
      <c r="H17" s="14">
        <f>390+2568</f>
        <v>2958</v>
      </c>
      <c r="I17" s="7"/>
      <c r="J17" s="14">
        <v>1852</v>
      </c>
      <c r="K17" s="7"/>
    </row>
    <row r="18" spans="1:11" ht="13.5" thickTop="1">
      <c r="A18" s="30"/>
      <c r="B18" s="36"/>
      <c r="C18" s="7"/>
      <c r="D18" s="16"/>
      <c r="E18" s="7"/>
      <c r="F18" s="16"/>
      <c r="G18" s="7"/>
      <c r="H18" s="16"/>
      <c r="I18" s="7"/>
      <c r="J18" s="16"/>
      <c r="K18" s="7"/>
    </row>
    <row r="19" spans="1:11" ht="13.5" thickBot="1">
      <c r="A19" s="30"/>
      <c r="B19" s="36" t="s">
        <v>36</v>
      </c>
      <c r="C19" s="7" t="s">
        <v>15</v>
      </c>
      <c r="D19" s="17">
        <v>144</v>
      </c>
      <c r="E19" s="7"/>
      <c r="F19" s="17">
        <v>187</v>
      </c>
      <c r="G19" s="7"/>
      <c r="H19" s="17">
        <v>144</v>
      </c>
      <c r="I19" s="7"/>
      <c r="J19" s="17">
        <v>187</v>
      </c>
      <c r="K19" s="7"/>
    </row>
    <row r="20" spans="1:11" ht="13.5" thickTop="1">
      <c r="A20" s="30"/>
      <c r="B20" s="36"/>
      <c r="C20" s="7"/>
      <c r="D20" s="16"/>
      <c r="E20" s="7"/>
      <c r="F20" s="16"/>
      <c r="G20" s="7"/>
      <c r="H20" s="16"/>
      <c r="I20" s="7"/>
      <c r="J20" s="16"/>
      <c r="K20" s="7"/>
    </row>
    <row r="21" spans="1:11" ht="13.5" thickBot="1">
      <c r="A21" s="30"/>
      <c r="B21" s="36" t="s">
        <v>37</v>
      </c>
      <c r="C21" s="7" t="s">
        <v>26</v>
      </c>
      <c r="D21" s="14">
        <v>226</v>
      </c>
      <c r="E21" s="7"/>
      <c r="F21" s="14">
        <v>247</v>
      </c>
      <c r="G21" s="7"/>
      <c r="H21" s="14">
        <f>63+6+324</f>
        <v>393</v>
      </c>
      <c r="I21" s="7"/>
      <c r="J21" s="14">
        <v>449</v>
      </c>
      <c r="K21" s="7"/>
    </row>
    <row r="22" spans="1:11" ht="13.5" thickTop="1">
      <c r="A22" s="30"/>
      <c r="B22" s="36"/>
      <c r="C22" s="7"/>
      <c r="D22" s="8"/>
      <c r="E22" s="7"/>
      <c r="F22" s="8"/>
      <c r="G22" s="7"/>
      <c r="H22" s="8"/>
      <c r="I22" s="7"/>
      <c r="J22" s="8"/>
      <c r="K22" s="7"/>
    </row>
    <row r="23" spans="1:11" ht="12.75">
      <c r="A23" s="30">
        <v>2</v>
      </c>
      <c r="B23" s="36" t="s">
        <v>35</v>
      </c>
      <c r="C23" s="7" t="s">
        <v>30</v>
      </c>
      <c r="D23" s="18">
        <v>667</v>
      </c>
      <c r="E23" s="7"/>
      <c r="F23" s="18">
        <v>145</v>
      </c>
      <c r="G23" s="7"/>
      <c r="H23" s="18">
        <f>964+113+1</f>
        <v>1078</v>
      </c>
      <c r="I23" s="7"/>
      <c r="J23" s="18">
        <v>311</v>
      </c>
      <c r="K23" s="7"/>
    </row>
    <row r="24" spans="1:11" ht="12.75">
      <c r="A24" s="30"/>
      <c r="B24" s="36"/>
      <c r="C24" s="7" t="s">
        <v>27</v>
      </c>
      <c r="D24" s="19"/>
      <c r="E24" s="7"/>
      <c r="F24" s="19"/>
      <c r="G24" s="7"/>
      <c r="H24" s="19"/>
      <c r="I24" s="7"/>
      <c r="J24" s="19"/>
      <c r="K24" s="7"/>
    </row>
    <row r="25" spans="1:11" ht="12.75">
      <c r="A25" s="30"/>
      <c r="B25" s="36"/>
      <c r="C25" s="7" t="s">
        <v>28</v>
      </c>
      <c r="D25" s="20"/>
      <c r="E25" s="7"/>
      <c r="F25" s="20"/>
      <c r="G25" s="7"/>
      <c r="H25" s="20"/>
      <c r="I25" s="7"/>
      <c r="J25" s="20"/>
      <c r="K25" s="7"/>
    </row>
    <row r="26" spans="1:11" ht="12.75">
      <c r="A26" s="30"/>
      <c r="B26" s="36"/>
      <c r="C26" s="7"/>
      <c r="D26" s="20"/>
      <c r="E26" s="7"/>
      <c r="F26" s="20"/>
      <c r="G26" s="7"/>
      <c r="H26" s="20"/>
      <c r="I26" s="7"/>
      <c r="J26" s="20"/>
      <c r="K26" s="7"/>
    </row>
    <row r="27" spans="1:11" ht="12.75">
      <c r="A27" s="30"/>
      <c r="B27" s="36" t="s">
        <v>36</v>
      </c>
      <c r="C27" s="7" t="s">
        <v>29</v>
      </c>
      <c r="D27" s="21">
        <v>0</v>
      </c>
      <c r="E27" s="7"/>
      <c r="F27" s="21">
        <v>0</v>
      </c>
      <c r="G27" s="7"/>
      <c r="H27" s="21">
        <v>0</v>
      </c>
      <c r="I27" s="7"/>
      <c r="J27" s="21">
        <v>0</v>
      </c>
      <c r="K27" s="7"/>
    </row>
    <row r="28" spans="1:11" ht="12.75">
      <c r="A28" s="30"/>
      <c r="B28" s="36"/>
      <c r="C28" s="7"/>
      <c r="D28" s="20"/>
      <c r="E28" s="7"/>
      <c r="F28" s="20"/>
      <c r="G28" s="7"/>
      <c r="H28" s="20"/>
      <c r="I28" s="7"/>
      <c r="J28" s="20"/>
      <c r="K28" s="7"/>
    </row>
    <row r="29" spans="1:11" ht="12.75">
      <c r="A29" s="30"/>
      <c r="B29" s="36" t="s">
        <v>37</v>
      </c>
      <c r="C29" s="7" t="s">
        <v>18</v>
      </c>
      <c r="D29" s="20">
        <v>-66</v>
      </c>
      <c r="E29" s="35"/>
      <c r="F29" s="20">
        <v>-72</v>
      </c>
      <c r="G29" s="35"/>
      <c r="H29" s="20">
        <v>-113</v>
      </c>
      <c r="I29" s="7"/>
      <c r="J29" s="20">
        <v>-144</v>
      </c>
      <c r="K29" s="7"/>
    </row>
    <row r="30" spans="1:11" ht="12.75">
      <c r="A30" s="30"/>
      <c r="B30" s="36"/>
      <c r="C30" s="7"/>
      <c r="D30" s="20"/>
      <c r="E30" s="7"/>
      <c r="F30" s="20"/>
      <c r="G30" s="7"/>
      <c r="H30" s="20"/>
      <c r="I30" s="7"/>
      <c r="J30" s="20"/>
      <c r="K30" s="7"/>
    </row>
    <row r="31" spans="1:11" ht="12.75">
      <c r="A31" s="30"/>
      <c r="B31" s="36" t="s">
        <v>38</v>
      </c>
      <c r="C31" s="7" t="s">
        <v>11</v>
      </c>
      <c r="D31" s="37">
        <v>-518</v>
      </c>
      <c r="E31" s="7"/>
      <c r="F31" s="37">
        <v>-234</v>
      </c>
      <c r="G31" s="7"/>
      <c r="H31" s="37">
        <v>-518</v>
      </c>
      <c r="I31" s="7"/>
      <c r="J31" s="37">
        <v>-816</v>
      </c>
      <c r="K31" s="7"/>
    </row>
    <row r="32" spans="1:11" ht="12.75">
      <c r="A32" s="30"/>
      <c r="B32" s="36"/>
      <c r="C32" s="7"/>
      <c r="D32" s="8"/>
      <c r="E32" s="7"/>
      <c r="F32" s="8"/>
      <c r="G32" s="7"/>
      <c r="H32" s="8"/>
      <c r="I32" s="7"/>
      <c r="J32" s="8"/>
      <c r="K32" s="7"/>
    </row>
    <row r="33" spans="1:11" ht="12.75">
      <c r="A33" s="30"/>
      <c r="B33" s="36" t="s">
        <v>39</v>
      </c>
      <c r="C33" s="7" t="s">
        <v>49</v>
      </c>
      <c r="D33" s="8">
        <f>SUM(D23:D31)</f>
        <v>83</v>
      </c>
      <c r="E33" s="7"/>
      <c r="F33" s="8">
        <f>SUM(F23:F31)</f>
        <v>-161</v>
      </c>
      <c r="G33" s="7"/>
      <c r="H33" s="8">
        <f>SUM(H23:H31)</f>
        <v>447</v>
      </c>
      <c r="I33" s="7"/>
      <c r="J33" s="8">
        <f>SUM(J23:J31)</f>
        <v>-649</v>
      </c>
      <c r="K33" s="7"/>
    </row>
    <row r="34" spans="1:11" ht="12.75">
      <c r="A34" s="30"/>
      <c r="B34" s="36"/>
      <c r="C34" s="7" t="s">
        <v>31</v>
      </c>
      <c r="D34" s="8"/>
      <c r="E34" s="7"/>
      <c r="F34" s="8"/>
      <c r="G34" s="7"/>
      <c r="H34" s="8"/>
      <c r="I34" s="7"/>
      <c r="J34" s="8"/>
      <c r="K34" s="7"/>
    </row>
    <row r="35" spans="1:11" ht="12.75">
      <c r="A35" s="30"/>
      <c r="B35" s="36"/>
      <c r="C35" s="7" t="s">
        <v>32</v>
      </c>
      <c r="D35" s="8"/>
      <c r="E35" s="7"/>
      <c r="F35" s="8"/>
      <c r="G35" s="7"/>
      <c r="H35" s="8"/>
      <c r="I35" s="7"/>
      <c r="J35" s="8"/>
      <c r="K35" s="7"/>
    </row>
    <row r="36" spans="1:11" ht="12.75">
      <c r="A36" s="30"/>
      <c r="B36" s="36"/>
      <c r="C36" s="7"/>
      <c r="D36" s="8"/>
      <c r="E36" s="7"/>
      <c r="F36" s="8"/>
      <c r="G36" s="7"/>
      <c r="H36" s="8"/>
      <c r="I36" s="7"/>
      <c r="J36" s="8"/>
      <c r="K36" s="7"/>
    </row>
    <row r="37" spans="1:11" ht="12.75">
      <c r="A37" s="30"/>
      <c r="B37" s="36" t="s">
        <v>40</v>
      </c>
      <c r="C37" s="7" t="s">
        <v>1</v>
      </c>
      <c r="D37" s="22">
        <v>0</v>
      </c>
      <c r="E37" s="7"/>
      <c r="F37" s="22">
        <v>0</v>
      </c>
      <c r="G37" s="7"/>
      <c r="H37" s="22">
        <v>0</v>
      </c>
      <c r="I37" s="7"/>
      <c r="J37" s="22">
        <v>0</v>
      </c>
      <c r="K37" s="7"/>
    </row>
    <row r="38" spans="1:11" ht="12.75">
      <c r="A38" s="30"/>
      <c r="B38" s="36"/>
      <c r="C38" s="7"/>
      <c r="D38" s="8"/>
      <c r="E38" s="7"/>
      <c r="F38" s="8"/>
      <c r="G38" s="7"/>
      <c r="H38" s="8"/>
      <c r="I38" s="7"/>
      <c r="J38" s="8"/>
      <c r="K38" s="7"/>
    </row>
    <row r="39" spans="1:11" ht="12.75">
      <c r="A39" s="30"/>
      <c r="B39" s="36" t="s">
        <v>41</v>
      </c>
      <c r="C39" s="7" t="s">
        <v>50</v>
      </c>
      <c r="D39" s="8">
        <f>SUM(D33:D37)</f>
        <v>83</v>
      </c>
      <c r="E39" s="7"/>
      <c r="F39" s="8">
        <f>SUM(F33:F37)</f>
        <v>-161</v>
      </c>
      <c r="G39" s="7"/>
      <c r="H39" s="8">
        <f>SUM(H33:H37)</f>
        <v>447</v>
      </c>
      <c r="I39" s="7"/>
      <c r="J39" s="8">
        <f>SUM(J33:J37)</f>
        <v>-649</v>
      </c>
      <c r="K39" s="7"/>
    </row>
    <row r="40" spans="1:11" ht="12.75">
      <c r="A40" s="30"/>
      <c r="B40" s="36"/>
      <c r="C40" s="7" t="s">
        <v>16</v>
      </c>
      <c r="D40" s="8"/>
      <c r="E40" s="7"/>
      <c r="F40" s="8"/>
      <c r="G40" s="7"/>
      <c r="H40" s="8"/>
      <c r="I40" s="7"/>
      <c r="J40" s="8"/>
      <c r="K40" s="7"/>
    </row>
    <row r="41" spans="1:11" ht="12.75">
      <c r="A41" s="30"/>
      <c r="B41" s="36"/>
      <c r="C41" s="7"/>
      <c r="D41" s="8"/>
      <c r="E41" s="7"/>
      <c r="F41" s="8"/>
      <c r="G41" s="7"/>
      <c r="H41" s="8"/>
      <c r="I41" s="7"/>
      <c r="J41" s="8"/>
      <c r="K41" s="7"/>
    </row>
    <row r="42" spans="1:11" ht="12.75">
      <c r="A42" s="30"/>
      <c r="B42" s="36" t="s">
        <v>42</v>
      </c>
      <c r="C42" s="7" t="s">
        <v>33</v>
      </c>
      <c r="D42" s="38">
        <v>-112</v>
      </c>
      <c r="E42" s="7"/>
      <c r="F42" s="38">
        <v>-26</v>
      </c>
      <c r="G42" s="7"/>
      <c r="H42" s="38">
        <v>-236</v>
      </c>
      <c r="I42" s="7"/>
      <c r="J42" s="38">
        <v>-26</v>
      </c>
      <c r="K42" s="7"/>
    </row>
    <row r="43" spans="1:11" ht="12.75">
      <c r="A43" s="30"/>
      <c r="B43" s="36"/>
      <c r="C43" s="7"/>
      <c r="D43" s="8"/>
      <c r="E43" s="7"/>
      <c r="F43" s="8"/>
      <c r="G43" s="7"/>
      <c r="H43" s="8"/>
      <c r="I43" s="7"/>
      <c r="J43" s="8"/>
      <c r="K43" s="7"/>
    </row>
    <row r="44" spans="1:11" ht="12.75">
      <c r="A44" s="30"/>
      <c r="B44" s="36" t="s">
        <v>43</v>
      </c>
      <c r="C44" s="7" t="s">
        <v>51</v>
      </c>
      <c r="D44" s="27">
        <f>SUM(D39:D42)</f>
        <v>-29</v>
      </c>
      <c r="E44" s="7"/>
      <c r="F44" s="27">
        <f>SUM(F39:F42)</f>
        <v>-187</v>
      </c>
      <c r="G44" s="7"/>
      <c r="H44" s="27">
        <f>SUM(H39:H42)</f>
        <v>211</v>
      </c>
      <c r="I44" s="7"/>
      <c r="J44" s="27">
        <f>SUM(J39:J42)</f>
        <v>-675</v>
      </c>
      <c r="K44" s="7"/>
    </row>
    <row r="45" spans="1:11" ht="12.75">
      <c r="A45" s="30"/>
      <c r="B45" s="36"/>
      <c r="C45" s="7" t="s">
        <v>17</v>
      </c>
      <c r="D45" s="8"/>
      <c r="E45" s="7"/>
      <c r="F45" s="8"/>
      <c r="G45" s="7"/>
      <c r="H45" s="8"/>
      <c r="I45" s="7"/>
      <c r="J45" s="8"/>
      <c r="K45" s="7"/>
    </row>
    <row r="46" spans="1:11" ht="12.75">
      <c r="A46" s="30"/>
      <c r="B46" s="36"/>
      <c r="C46" s="7"/>
      <c r="D46" s="8"/>
      <c r="E46" s="7"/>
      <c r="F46" s="8"/>
      <c r="G46" s="7"/>
      <c r="H46" s="8"/>
      <c r="I46" s="7"/>
      <c r="J46" s="8"/>
      <c r="K46" s="7"/>
    </row>
    <row r="47" spans="1:11" ht="12.75">
      <c r="A47" s="30"/>
      <c r="B47" s="36" t="s">
        <v>44</v>
      </c>
      <c r="C47" s="7" t="s">
        <v>23</v>
      </c>
      <c r="D47" s="23">
        <v>0</v>
      </c>
      <c r="E47" s="7"/>
      <c r="F47" s="23">
        <v>0</v>
      </c>
      <c r="G47" s="7"/>
      <c r="H47" s="23">
        <v>0</v>
      </c>
      <c r="I47" s="7"/>
      <c r="J47" s="23">
        <v>0</v>
      </c>
      <c r="K47" s="7"/>
    </row>
    <row r="48" spans="1:11" ht="12.75">
      <c r="A48" s="30"/>
      <c r="B48" s="36"/>
      <c r="C48" s="7"/>
      <c r="D48" s="8"/>
      <c r="E48" s="7"/>
      <c r="F48" s="8"/>
      <c r="G48" s="7"/>
      <c r="H48" s="8"/>
      <c r="I48" s="7"/>
      <c r="J48" s="8"/>
      <c r="K48" s="7"/>
    </row>
    <row r="49" spans="1:11" ht="12.75">
      <c r="A49" s="30"/>
      <c r="B49" s="36" t="s">
        <v>45</v>
      </c>
      <c r="C49" s="7" t="s">
        <v>52</v>
      </c>
      <c r="D49" s="27">
        <f>SUM(D44:D47)</f>
        <v>-29</v>
      </c>
      <c r="E49" s="7"/>
      <c r="F49" s="27">
        <f>SUM(F44:F47)</f>
        <v>-187</v>
      </c>
      <c r="G49" s="7"/>
      <c r="H49" s="27">
        <f>SUM(H44:H47)</f>
        <v>211</v>
      </c>
      <c r="I49" s="7"/>
      <c r="J49" s="27">
        <f>SUM(J44:J47)</f>
        <v>-675</v>
      </c>
      <c r="K49" s="7"/>
    </row>
    <row r="50" spans="1:11" ht="12.75">
      <c r="A50" s="30"/>
      <c r="B50" s="36"/>
      <c r="C50" s="7" t="s">
        <v>48</v>
      </c>
      <c r="D50" s="27"/>
      <c r="E50" s="7"/>
      <c r="F50" s="27"/>
      <c r="G50" s="7"/>
      <c r="H50" s="27"/>
      <c r="I50" s="7"/>
      <c r="J50" s="27"/>
      <c r="K50" s="7"/>
    </row>
    <row r="51" spans="1:11" ht="12.75">
      <c r="A51" s="30"/>
      <c r="B51" s="36"/>
      <c r="C51" s="7"/>
      <c r="D51" s="27"/>
      <c r="E51" s="7"/>
      <c r="F51" s="27"/>
      <c r="G51" s="7"/>
      <c r="H51" s="27"/>
      <c r="I51" s="7"/>
      <c r="J51" s="27"/>
      <c r="K51" s="7"/>
    </row>
    <row r="52" spans="1:11" ht="12.75">
      <c r="A52" s="30"/>
      <c r="B52" s="36" t="s">
        <v>46</v>
      </c>
      <c r="C52" s="7" t="s">
        <v>19</v>
      </c>
      <c r="D52" s="22">
        <v>0</v>
      </c>
      <c r="E52" s="7"/>
      <c r="F52" s="22">
        <v>0</v>
      </c>
      <c r="G52" s="7"/>
      <c r="H52" s="22">
        <v>0</v>
      </c>
      <c r="I52" s="7"/>
      <c r="J52" s="22">
        <v>0</v>
      </c>
      <c r="K52" s="7"/>
    </row>
    <row r="53" spans="1:11" ht="12.75">
      <c r="A53" s="30"/>
      <c r="B53" s="36"/>
      <c r="C53" s="7"/>
      <c r="D53" s="27"/>
      <c r="E53" s="7"/>
      <c r="F53" s="27"/>
      <c r="G53" s="7"/>
      <c r="H53" s="27"/>
      <c r="I53" s="7"/>
      <c r="J53" s="27"/>
      <c r="K53" s="7"/>
    </row>
    <row r="54" spans="1:11" ht="12.75">
      <c r="A54" s="30"/>
      <c r="B54" s="36" t="s">
        <v>47</v>
      </c>
      <c r="C54" s="7" t="s">
        <v>53</v>
      </c>
      <c r="D54" s="39">
        <f>SUM(D49:D52)</f>
        <v>-29</v>
      </c>
      <c r="E54" s="7"/>
      <c r="F54" s="39">
        <f>SUM(F49:F52)</f>
        <v>-187</v>
      </c>
      <c r="G54" s="7"/>
      <c r="H54" s="39">
        <f>SUM(H49:H52)</f>
        <v>211</v>
      </c>
      <c r="I54" s="7"/>
      <c r="J54" s="39">
        <f>SUM(J49:J52)</f>
        <v>-675</v>
      </c>
      <c r="K54" s="7"/>
    </row>
    <row r="55" spans="1:11" ht="13.5" thickBot="1">
      <c r="A55" s="30"/>
      <c r="B55" s="36"/>
      <c r="C55" s="7" t="s">
        <v>34</v>
      </c>
      <c r="D55" s="15"/>
      <c r="E55" s="7"/>
      <c r="F55" s="15"/>
      <c r="G55" s="7"/>
      <c r="H55" s="15"/>
      <c r="I55" s="7"/>
      <c r="J55" s="15"/>
      <c r="K55" s="7"/>
    </row>
    <row r="56" spans="1:11" ht="13.5" thickTop="1">
      <c r="A56" s="30"/>
      <c r="B56" s="36"/>
      <c r="C56" s="7"/>
      <c r="D56" s="8"/>
      <c r="E56" s="7"/>
      <c r="F56" s="8"/>
      <c r="G56" s="7"/>
      <c r="H56" s="8"/>
      <c r="I56" s="7"/>
      <c r="J56" s="8"/>
      <c r="K56" s="7"/>
    </row>
    <row r="57" spans="1:11" ht="12.75">
      <c r="A57" s="30">
        <v>3</v>
      </c>
      <c r="B57" s="36"/>
      <c r="C57" s="7" t="s">
        <v>54</v>
      </c>
      <c r="D57" s="8"/>
      <c r="E57" s="7"/>
      <c r="F57" s="8"/>
      <c r="G57" s="7"/>
      <c r="H57" s="8"/>
      <c r="I57" s="7"/>
      <c r="J57" s="8"/>
      <c r="K57" s="7"/>
    </row>
    <row r="58" spans="1:11" ht="12.75">
      <c r="A58" s="30"/>
      <c r="B58" s="36"/>
      <c r="C58" s="7"/>
      <c r="D58" s="8"/>
      <c r="E58" s="7"/>
      <c r="F58" s="8"/>
      <c r="G58" s="7"/>
      <c r="H58" s="8"/>
      <c r="I58" s="7"/>
      <c r="J58" s="8"/>
      <c r="K58" s="7"/>
    </row>
    <row r="59" spans="1:11" ht="12.75">
      <c r="A59" s="30"/>
      <c r="B59" s="36"/>
      <c r="C59" s="7" t="s">
        <v>20</v>
      </c>
      <c r="D59" s="40">
        <f>D54/10808*100</f>
        <v>-0.268319763138416</v>
      </c>
      <c r="E59" s="7"/>
      <c r="F59" s="40">
        <f>F54/10808*100</f>
        <v>-1.73019985196151</v>
      </c>
      <c r="G59" s="7"/>
      <c r="H59" s="40">
        <f>H54/10808*100</f>
        <v>1.9522575869726129</v>
      </c>
      <c r="I59" s="7"/>
      <c r="J59" s="40">
        <f>J54/10808*100</f>
        <v>-6.245373797187269</v>
      </c>
      <c r="K59" s="7"/>
    </row>
    <row r="60" spans="1:11" ht="12.75">
      <c r="A60" s="30"/>
      <c r="B60" s="36"/>
      <c r="C60" s="7" t="s">
        <v>22</v>
      </c>
      <c r="D60" s="24"/>
      <c r="E60" s="7"/>
      <c r="F60" s="24"/>
      <c r="G60" s="7"/>
      <c r="H60" s="24"/>
      <c r="I60" s="7"/>
      <c r="J60" s="24"/>
      <c r="K60" s="7"/>
    </row>
    <row r="61" spans="1:11" ht="12.75">
      <c r="A61" s="30"/>
      <c r="B61" s="36"/>
      <c r="C61" s="7"/>
      <c r="D61" s="24"/>
      <c r="E61" s="7"/>
      <c r="F61" s="24"/>
      <c r="G61" s="7"/>
      <c r="H61" s="24"/>
      <c r="I61" s="7"/>
      <c r="J61" s="24"/>
      <c r="K61" s="7"/>
    </row>
    <row r="62" spans="1:11" ht="12.75">
      <c r="A62" s="30"/>
      <c r="B62" s="36"/>
      <c r="C62" s="7" t="s">
        <v>21</v>
      </c>
      <c r="D62" s="25" t="s">
        <v>2</v>
      </c>
      <c r="E62" s="7"/>
      <c r="F62" s="25" t="s">
        <v>2</v>
      </c>
      <c r="G62" s="7"/>
      <c r="H62" s="25" t="s">
        <v>2</v>
      </c>
      <c r="I62" s="7"/>
      <c r="J62" s="25" t="s">
        <v>2</v>
      </c>
      <c r="K62" s="7"/>
    </row>
    <row r="63" spans="1:11" ht="12.75">
      <c r="A63" s="30"/>
      <c r="B63" s="36"/>
      <c r="C63" s="7"/>
      <c r="D63" s="24"/>
      <c r="E63" s="7"/>
      <c r="F63" s="24"/>
      <c r="G63" s="7"/>
      <c r="H63" s="24"/>
      <c r="I63" s="7"/>
      <c r="J63" s="24"/>
      <c r="K63" s="7"/>
    </row>
    <row r="64" spans="1:11" ht="12.75">
      <c r="A64" s="30"/>
      <c r="B64" s="36"/>
      <c r="C64" s="7"/>
      <c r="D64" s="8"/>
      <c r="E64" s="7"/>
      <c r="F64" s="8"/>
      <c r="G64" s="7"/>
      <c r="H64" s="8"/>
      <c r="I64" s="7"/>
      <c r="J64" s="8"/>
      <c r="K64" s="7"/>
    </row>
    <row r="65" spans="1:10" ht="12.75">
      <c r="A65" s="30"/>
      <c r="B65" s="36"/>
      <c r="D65" s="26"/>
      <c r="F65" s="26"/>
      <c r="H65" s="26"/>
      <c r="J65" s="26"/>
    </row>
    <row r="66" spans="1:10" ht="12.75">
      <c r="A66" s="30"/>
      <c r="B66" s="36"/>
      <c r="D66" s="26"/>
      <c r="F66" s="26"/>
      <c r="H66" s="26"/>
      <c r="J66" s="26"/>
    </row>
    <row r="67" spans="1:10" ht="12.75">
      <c r="A67" s="30"/>
      <c r="B67" s="36"/>
      <c r="D67" s="26"/>
      <c r="F67" s="26"/>
      <c r="H67" s="26"/>
      <c r="J67" s="26"/>
    </row>
    <row r="68" spans="1:10" ht="12.75">
      <c r="A68" s="30"/>
      <c r="B68" s="36"/>
      <c r="D68" s="26"/>
      <c r="F68" s="26"/>
      <c r="H68" s="26"/>
      <c r="J68" s="26"/>
    </row>
    <row r="69" spans="1:2" ht="12.75">
      <c r="A69" s="30"/>
      <c r="B69" s="36"/>
    </row>
    <row r="70" spans="1:2" ht="12.75">
      <c r="A70" s="30"/>
      <c r="B70" s="36"/>
    </row>
    <row r="71" spans="1:2" ht="12.75">
      <c r="A71" s="30"/>
      <c r="B71" s="36"/>
    </row>
    <row r="72" spans="1:2" ht="12.75">
      <c r="A72" s="30"/>
      <c r="B72" s="36"/>
    </row>
    <row r="73" spans="1:2" ht="12.75">
      <c r="A73" s="30"/>
      <c r="B73" s="36"/>
    </row>
    <row r="74" spans="1:2" ht="12.75">
      <c r="A74" s="30"/>
      <c r="B74" s="36"/>
    </row>
    <row r="75" spans="1:2" ht="12.75">
      <c r="A75" s="30"/>
      <c r="B75" s="36"/>
    </row>
    <row r="76" spans="1:2" ht="12.75">
      <c r="A76" s="30"/>
      <c r="B76" s="36"/>
    </row>
    <row r="77" spans="1:2" ht="12.75">
      <c r="A77" s="30"/>
      <c r="B77" s="36"/>
    </row>
    <row r="78" spans="1:2" ht="12.75">
      <c r="A78" s="30"/>
      <c r="B78" s="36"/>
    </row>
    <row r="79" spans="1:2" ht="12.75">
      <c r="A79" s="30"/>
      <c r="B79" s="36"/>
    </row>
    <row r="80" ht="12.75">
      <c r="A80" s="30"/>
    </row>
  </sheetData>
  <printOptions/>
  <pageMargins left="0.45" right="0.2" top="0.75" bottom="0.25" header="0.5" footer="0.2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Seloga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Arthur Andersen</cp:lastModifiedBy>
  <cp:lastPrinted>2002-08-30T06:48:21Z</cp:lastPrinted>
  <dcterms:created xsi:type="dcterms:W3CDTF">1999-09-28T08:02:16Z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